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<sst xmlns="http://schemas.openxmlformats.org/spreadsheetml/2006/main" count="40" uniqueCount="39">
  <si>
    <t>Целевой взнос на несущую водяную трубу</t>
  </si>
  <si>
    <t>Электросчетчик и провод СИП</t>
  </si>
  <si>
    <t>Денежное вознаграждение физ лицам, налоги</t>
  </si>
  <si>
    <t xml:space="preserve">Транспортные расходы (ГСМ) </t>
  </si>
  <si>
    <t xml:space="preserve">Оплата за водопользование </t>
  </si>
  <si>
    <t xml:space="preserve">Расходы на банковские услуги  </t>
  </si>
  <si>
    <t xml:space="preserve">Ремонт и обслуживание насосной станции  </t>
  </si>
  <si>
    <t>Электроэнергия оплаченная</t>
  </si>
  <si>
    <t>Расходные  материалы (электроды, круги, провод, счетчики)</t>
  </si>
  <si>
    <t>Инвентарь и хоз.принадлежности :</t>
  </si>
  <si>
    <t>Вывоз мусора</t>
  </si>
  <si>
    <t xml:space="preserve">Непредвиденные расходы </t>
  </si>
  <si>
    <t xml:space="preserve">Юридические услуги  
</t>
  </si>
  <si>
    <t>в т.ч.:</t>
  </si>
  <si>
    <t>Сотовая связь и почтовые расходы, канцтовары</t>
  </si>
  <si>
    <t>банк  -   265 142,96 руб.</t>
  </si>
  <si>
    <t xml:space="preserve">Прочие расходы (лицензия 1С-ОТЧЕТНОСТЬ на год, услуги хостинга на год, мелкие подрядные работы, гос. Пошлины, аренда зала) </t>
  </si>
  <si>
    <t>касса -   26 083,41 руб.</t>
  </si>
  <si>
    <t xml:space="preserve">САДОВОДЧЕСКОЕ НЕКОММЕРЧЕСКОЕ ТОВАРИЩЕСТВО </t>
  </si>
  <si>
    <t>"МАЛИНКА"</t>
  </si>
  <si>
    <t>Поступление за электроэнергию потребленную садоводами</t>
  </si>
  <si>
    <t>Всего поступило:</t>
  </si>
  <si>
    <t>Членские взносы</t>
  </si>
  <si>
    <t xml:space="preserve">Остаток денежных средств СНТ «Малинка»  на 31.12.2019 </t>
  </si>
  <si>
    <t>Всего оплачено:</t>
  </si>
  <si>
    <t xml:space="preserve">ОТЧЕТ </t>
  </si>
  <si>
    <t>о поступлении и использование денежных средствза 2020 год</t>
  </si>
  <si>
    <t>Поступление от продажи метталла</t>
  </si>
  <si>
    <t>Субсидия на развитие инфраструктуры территории СНТ</t>
  </si>
  <si>
    <t>Прожектора и датчики к ним</t>
  </si>
  <si>
    <t xml:space="preserve">Проведение линии электропередач по ул.Приморской </t>
  </si>
  <si>
    <t>Насосная станция</t>
  </si>
  <si>
    <t xml:space="preserve">Основной центральный коллектор </t>
  </si>
  <si>
    <t>касса -   37 739,41 руб.</t>
  </si>
  <si>
    <t>банк  -   320 740,62 руб.</t>
  </si>
  <si>
    <t>Поступило 4 691 939,72 руб., в том числе:</t>
  </si>
  <si>
    <t>Оплачено в 2020 году всего 4 624 868,06 руб.  в том числе:</t>
  </si>
  <si>
    <t>Благоустройство (обустройство место под мусорные контейнеры,  ремонт ост.Ивушка-Малинка, обрезка кустарников, ремонт дороги участка СНТ Слава, СНТ Малинка  ул.Лесная, изготовление вывесок, работа трактора)</t>
  </si>
  <si>
    <t xml:space="preserve">Остаток денежных средств СНТ «Малинка»  на 31.12.2020г.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</si>
</sst>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/>
    <xf numFmtId="4" fontId="2" fillId="0" borderId="0" xfId="0" applyNumberFormat="1" applyFont="1"/>
    <xf numFmtId="4" fontId="0" fillId="0" borderId="0" xfId="0" applyNumberFormat="1"/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9">
      <selection activeCell="A3" sqref="A3:I3"/>
    </sheetView>
  </sheetViews>
  <sheetFormatPr defaultColWidth="9.140625" defaultRowHeight="15"/>
  <cols>
    <col min="7" max="7" width="13.8515625" style="0" customWidth="1"/>
    <col min="11" max="11" width="11.421875" style="0" bestFit="1" customWidth="1"/>
    <col min="13" max="13" width="10.7109375" style="0" customWidth="1"/>
  </cols>
  <sheetData>
    <row r="1" spans="1:9" s="2" customFormat="1" ht="15.75">
      <c r="A1" s="32" t="s">
        <v>18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5.75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10" ht="24.7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41"/>
    </row>
    <row r="4" spans="1:10" ht="15.7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42"/>
    </row>
    <row r="5" spans="1:12" s="9" customFormat="1" ht="43.5" customHeight="1">
      <c r="A5" s="26" t="s">
        <v>23</v>
      </c>
      <c r="B5" s="26"/>
      <c r="C5" s="26"/>
      <c r="D5" s="26"/>
      <c r="E5" s="26"/>
      <c r="F5" s="26"/>
      <c r="G5" s="26"/>
      <c r="H5" s="33">
        <f>26083.41+265142.96</f>
        <v>291226.37</v>
      </c>
      <c r="I5" s="34"/>
      <c r="K5" s="35"/>
      <c r="L5" s="35"/>
    </row>
    <row r="6" spans="1:11" s="9" customFormat="1" ht="15.75">
      <c r="A6" s="11" t="s">
        <v>13</v>
      </c>
      <c r="B6" s="26" t="s">
        <v>17</v>
      </c>
      <c r="C6" s="26"/>
      <c r="D6" s="26"/>
      <c r="E6" s="26"/>
      <c r="F6" s="26"/>
      <c r="G6" s="11"/>
      <c r="H6" s="11"/>
      <c r="I6" s="11"/>
      <c r="J6" s="10"/>
      <c r="K6" s="10"/>
    </row>
    <row r="7" spans="1:11" s="9" customFormat="1" ht="15.75">
      <c r="A7" s="11"/>
      <c r="B7" s="26" t="s">
        <v>15</v>
      </c>
      <c r="C7" s="26"/>
      <c r="D7" s="26"/>
      <c r="E7" s="26"/>
      <c r="F7" s="26"/>
      <c r="G7" s="11"/>
      <c r="H7" s="11"/>
      <c r="I7" s="11"/>
      <c r="J7" s="10"/>
      <c r="K7" s="10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26" t="s">
        <v>35</v>
      </c>
      <c r="B9" s="26"/>
      <c r="C9" s="26"/>
      <c r="D9" s="26"/>
      <c r="E9" s="26"/>
      <c r="F9" s="26"/>
      <c r="G9" s="26"/>
      <c r="H9" s="26"/>
      <c r="I9" s="26"/>
    </row>
    <row r="10" spans="1:9" ht="6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1" ht="15.75">
      <c r="A11" s="29" t="s">
        <v>21</v>
      </c>
      <c r="B11" s="30"/>
      <c r="C11" s="30"/>
      <c r="D11" s="30"/>
      <c r="E11" s="30"/>
      <c r="F11" s="30"/>
      <c r="G11" s="31"/>
      <c r="H11" s="27">
        <f>H12+H13+H14+H15+H16+H17</f>
        <v>4691939.72</v>
      </c>
      <c r="I11" s="28"/>
      <c r="K11" s="12"/>
    </row>
    <row r="12" spans="1:9" ht="15.75">
      <c r="A12" s="29" t="s">
        <v>22</v>
      </c>
      <c r="B12" s="30"/>
      <c r="C12" s="30"/>
      <c r="D12" s="30"/>
      <c r="E12" s="30"/>
      <c r="F12" s="30"/>
      <c r="G12" s="31"/>
      <c r="H12" s="20">
        <v>2673102</v>
      </c>
      <c r="I12" s="21"/>
    </row>
    <row r="13" spans="1:9" ht="15.75">
      <c r="A13" s="29" t="s">
        <v>1</v>
      </c>
      <c r="B13" s="30"/>
      <c r="C13" s="30"/>
      <c r="D13" s="30"/>
      <c r="E13" s="30"/>
      <c r="F13" s="4"/>
      <c r="G13" s="5"/>
      <c r="H13" s="20">
        <v>13000</v>
      </c>
      <c r="I13" s="21"/>
    </row>
    <row r="14" spans="1:9" ht="15.75">
      <c r="A14" s="29" t="s">
        <v>0</v>
      </c>
      <c r="B14" s="30"/>
      <c r="C14" s="30"/>
      <c r="D14" s="30"/>
      <c r="E14" s="30"/>
      <c r="F14" s="4"/>
      <c r="G14" s="5"/>
      <c r="H14" s="20">
        <v>694100</v>
      </c>
      <c r="I14" s="21"/>
    </row>
    <row r="15" spans="1:9" ht="15.75">
      <c r="A15" s="7" t="s">
        <v>20</v>
      </c>
      <c r="B15" s="8"/>
      <c r="C15" s="8"/>
      <c r="D15" s="8"/>
      <c r="E15" s="8"/>
      <c r="F15" s="4"/>
      <c r="G15" s="5"/>
      <c r="H15" s="22">
        <v>970191.72</v>
      </c>
      <c r="I15" s="23"/>
    </row>
    <row r="16" spans="1:9" ht="15.75">
      <c r="A16" s="29" t="s">
        <v>27</v>
      </c>
      <c r="B16" s="30"/>
      <c r="C16" s="30"/>
      <c r="D16" s="30"/>
      <c r="E16" s="30"/>
      <c r="F16" s="30"/>
      <c r="G16" s="5"/>
      <c r="H16" s="20">
        <v>105095</v>
      </c>
      <c r="I16" s="21"/>
    </row>
    <row r="17" spans="1:9" ht="16.5" customHeight="1">
      <c r="A17" s="7" t="s">
        <v>28</v>
      </c>
      <c r="B17" s="8"/>
      <c r="C17" s="8"/>
      <c r="D17" s="8"/>
      <c r="E17" s="8"/>
      <c r="F17" s="8"/>
      <c r="G17" s="6"/>
      <c r="H17" s="20">
        <v>236451</v>
      </c>
      <c r="I17" s="21"/>
    </row>
    <row r="18" spans="1:9" ht="15.75">
      <c r="A18" s="24"/>
      <c r="B18" s="24"/>
      <c r="C18" s="24"/>
      <c r="D18" s="24"/>
      <c r="E18" s="24"/>
      <c r="F18" s="1"/>
      <c r="G18" s="1"/>
      <c r="H18" s="24"/>
      <c r="I18" s="24"/>
    </row>
    <row r="19" spans="1:9" ht="15.75">
      <c r="A19" s="24"/>
      <c r="B19" s="24"/>
      <c r="C19" s="24"/>
      <c r="D19" s="24"/>
      <c r="E19" s="24"/>
      <c r="F19" s="1"/>
      <c r="G19" s="1"/>
      <c r="H19" s="24"/>
      <c r="I19" s="24"/>
    </row>
    <row r="20" spans="1:9" ht="15.75">
      <c r="A20" s="26" t="s">
        <v>36</v>
      </c>
      <c r="B20" s="26"/>
      <c r="C20" s="26"/>
      <c r="D20" s="26"/>
      <c r="E20" s="26"/>
      <c r="F20" s="26"/>
      <c r="G20" s="26"/>
      <c r="H20" s="24"/>
      <c r="I20" s="24"/>
    </row>
    <row r="21" spans="1:9" ht="4.5" customHeight="1">
      <c r="A21" s="24"/>
      <c r="B21" s="24"/>
      <c r="C21" s="24"/>
      <c r="D21" s="24"/>
      <c r="E21" s="24"/>
      <c r="F21" s="1"/>
      <c r="G21" s="1"/>
      <c r="H21" s="24"/>
      <c r="I21" s="24"/>
    </row>
    <row r="22" spans="1:9" ht="15.75">
      <c r="A22" s="25" t="s">
        <v>2</v>
      </c>
      <c r="B22" s="25"/>
      <c r="C22" s="25"/>
      <c r="D22" s="25"/>
      <c r="E22" s="25"/>
      <c r="F22" s="25"/>
      <c r="G22" s="25"/>
      <c r="H22" s="22">
        <f>1035586.09-456.02</f>
        <v>1035130.07</v>
      </c>
      <c r="I22" s="23"/>
    </row>
    <row r="23" spans="1:9" ht="15.75">
      <c r="A23" s="25" t="s">
        <v>3</v>
      </c>
      <c r="B23" s="25"/>
      <c r="C23" s="25"/>
      <c r="D23" s="25"/>
      <c r="E23" s="25"/>
      <c r="F23" s="25"/>
      <c r="G23" s="25"/>
      <c r="H23" s="18">
        <v>47987.71</v>
      </c>
      <c r="I23" s="19"/>
    </row>
    <row r="24" spans="1:9" ht="15.75">
      <c r="A24" s="25" t="s">
        <v>5</v>
      </c>
      <c r="B24" s="25"/>
      <c r="C24" s="25"/>
      <c r="D24" s="25"/>
      <c r="E24" s="25"/>
      <c r="F24" s="25"/>
      <c r="G24" s="25"/>
      <c r="H24" s="18">
        <v>9917.99</v>
      </c>
      <c r="I24" s="19"/>
    </row>
    <row r="25" spans="1:9" ht="15.75">
      <c r="A25" s="25" t="s">
        <v>4</v>
      </c>
      <c r="B25" s="25"/>
      <c r="C25" s="25"/>
      <c r="D25" s="25"/>
      <c r="E25" s="25"/>
      <c r="F25" s="25"/>
      <c r="G25" s="25"/>
      <c r="H25" s="18">
        <v>157690</v>
      </c>
      <c r="I25" s="19"/>
    </row>
    <row r="26" spans="1:9" ht="15.75">
      <c r="A26" s="29" t="s">
        <v>6</v>
      </c>
      <c r="B26" s="30"/>
      <c r="C26" s="30"/>
      <c r="D26" s="30"/>
      <c r="E26" s="30"/>
      <c r="F26" s="30"/>
      <c r="G26" s="31"/>
      <c r="H26" s="18">
        <v>63470.92</v>
      </c>
      <c r="I26" s="19"/>
    </row>
    <row r="27" spans="1:9" ht="15.75">
      <c r="A27" s="29" t="s">
        <v>7</v>
      </c>
      <c r="B27" s="30"/>
      <c r="C27" s="30"/>
      <c r="D27" s="30"/>
      <c r="E27" s="30"/>
      <c r="F27" s="30"/>
      <c r="G27" s="31"/>
      <c r="H27" s="18">
        <v>1287346.55</v>
      </c>
      <c r="I27" s="19"/>
    </row>
    <row r="28" spans="1:9" ht="15.75">
      <c r="A28" s="25" t="s">
        <v>14</v>
      </c>
      <c r="B28" s="25"/>
      <c r="C28" s="25"/>
      <c r="D28" s="25"/>
      <c r="E28" s="25"/>
      <c r="F28" s="25"/>
      <c r="G28" s="25"/>
      <c r="H28" s="18">
        <v>30473.9</v>
      </c>
      <c r="I28" s="19"/>
    </row>
    <row r="29" spans="1:9" ht="15.75">
      <c r="A29" s="25" t="s">
        <v>8</v>
      </c>
      <c r="B29" s="25"/>
      <c r="C29" s="25"/>
      <c r="D29" s="25"/>
      <c r="E29" s="25"/>
      <c r="F29" s="25"/>
      <c r="G29" s="25"/>
      <c r="H29" s="18">
        <v>107741.8</v>
      </c>
      <c r="I29" s="19"/>
    </row>
    <row r="30" spans="1:9" ht="15.75">
      <c r="A30" s="25" t="s">
        <v>9</v>
      </c>
      <c r="B30" s="25"/>
      <c r="C30" s="25"/>
      <c r="D30" s="25"/>
      <c r="E30" s="25"/>
      <c r="F30" s="25"/>
      <c r="G30" s="25"/>
      <c r="H30" s="18">
        <v>22518</v>
      </c>
      <c r="I30" s="19"/>
    </row>
    <row r="31" spans="1:9" ht="15.75">
      <c r="A31" s="29" t="s">
        <v>29</v>
      </c>
      <c r="B31" s="30"/>
      <c r="C31" s="30"/>
      <c r="D31" s="30"/>
      <c r="E31" s="30"/>
      <c r="F31" s="30"/>
      <c r="G31" s="31"/>
      <c r="H31" s="22">
        <v>35022.04</v>
      </c>
      <c r="I31" s="23"/>
    </row>
    <row r="32" spans="1:9" ht="62.25" customHeight="1">
      <c r="A32" s="15" t="s">
        <v>37</v>
      </c>
      <c r="B32" s="16"/>
      <c r="C32" s="16"/>
      <c r="D32" s="16"/>
      <c r="E32" s="16"/>
      <c r="F32" s="16"/>
      <c r="G32" s="17"/>
      <c r="H32" s="18">
        <f>206159.5-H31</f>
        <v>171137.46</v>
      </c>
      <c r="I32" s="19"/>
    </row>
    <row r="33" spans="1:9" ht="15.75">
      <c r="A33" s="25" t="s">
        <v>10</v>
      </c>
      <c r="B33" s="25"/>
      <c r="C33" s="25"/>
      <c r="D33" s="25"/>
      <c r="E33" s="25"/>
      <c r="F33" s="25"/>
      <c r="G33" s="25"/>
      <c r="H33" s="18">
        <v>111460.49</v>
      </c>
      <c r="I33" s="19"/>
    </row>
    <row r="34" spans="1:9" ht="15" customHeight="1">
      <c r="A34" s="15" t="s">
        <v>11</v>
      </c>
      <c r="B34" s="16"/>
      <c r="C34" s="16"/>
      <c r="D34" s="16"/>
      <c r="E34" s="16"/>
      <c r="F34" s="16"/>
      <c r="G34" s="17"/>
      <c r="H34" s="18"/>
      <c r="I34" s="19"/>
    </row>
    <row r="35" spans="1:9" ht="15" customHeight="1">
      <c r="A35" s="38" t="s">
        <v>30</v>
      </c>
      <c r="B35" s="39"/>
      <c r="C35" s="39"/>
      <c r="D35" s="39"/>
      <c r="E35" s="39"/>
      <c r="F35" s="39"/>
      <c r="G35" s="40"/>
      <c r="H35" s="18">
        <v>73170.53</v>
      </c>
      <c r="I35" s="19"/>
    </row>
    <row r="36" spans="1:9" ht="15.75">
      <c r="A36" s="15" t="s">
        <v>12</v>
      </c>
      <c r="B36" s="30"/>
      <c r="C36" s="30"/>
      <c r="D36" s="30"/>
      <c r="E36" s="30"/>
      <c r="F36" s="30"/>
      <c r="G36" s="31"/>
      <c r="H36" s="18">
        <v>53200</v>
      </c>
      <c r="I36" s="19"/>
    </row>
    <row r="37" spans="1:9" ht="30.75" customHeight="1">
      <c r="A37" s="15" t="s">
        <v>16</v>
      </c>
      <c r="B37" s="16"/>
      <c r="C37" s="16"/>
      <c r="D37" s="16"/>
      <c r="E37" s="16"/>
      <c r="F37" s="16"/>
      <c r="G37" s="17"/>
      <c r="H37" s="18">
        <v>48627.9</v>
      </c>
      <c r="I37" s="19"/>
    </row>
    <row r="38" spans="1:9" ht="16.5" customHeight="1">
      <c r="A38" s="15" t="s">
        <v>32</v>
      </c>
      <c r="B38" s="16"/>
      <c r="C38" s="16"/>
      <c r="D38" s="16"/>
      <c r="E38" s="16"/>
      <c r="F38" s="16"/>
      <c r="G38" s="17"/>
      <c r="H38" s="18">
        <v>870910.52</v>
      </c>
      <c r="I38" s="19"/>
    </row>
    <row r="39" spans="1:9" ht="14.25" customHeight="1">
      <c r="A39" s="15" t="s">
        <v>31</v>
      </c>
      <c r="B39" s="16"/>
      <c r="C39" s="16"/>
      <c r="D39" s="16"/>
      <c r="E39" s="16"/>
      <c r="F39" s="16"/>
      <c r="G39" s="17"/>
      <c r="H39" s="18">
        <v>498880.18</v>
      </c>
      <c r="I39" s="19"/>
    </row>
    <row r="40" spans="1:11" ht="15.75">
      <c r="A40" s="29" t="s">
        <v>24</v>
      </c>
      <c r="B40" s="30"/>
      <c r="C40" s="30"/>
      <c r="D40" s="30"/>
      <c r="E40" s="30"/>
      <c r="F40" s="30"/>
      <c r="G40" s="31"/>
      <c r="H40" s="36">
        <f>H22+H23+H24+H25+H26+H27+H28+H29+H30+H32+H33+H34+H36+H37+H39+H38+H31+H35</f>
        <v>4624686.0600000005</v>
      </c>
      <c r="I40" s="37"/>
      <c r="K40" s="14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13" s="9" customFormat="1" ht="15.75">
      <c r="A42" s="26" t="s">
        <v>38</v>
      </c>
      <c r="B42" s="26"/>
      <c r="C42" s="26"/>
      <c r="D42" s="26"/>
      <c r="E42" s="26"/>
      <c r="F42" s="26"/>
      <c r="G42" s="26"/>
      <c r="H42" s="33">
        <f>H5+H11-H40</f>
        <v>358480.02999999933</v>
      </c>
      <c r="I42" s="34"/>
      <c r="K42" s="35"/>
      <c r="L42" s="35"/>
      <c r="M42" s="13"/>
    </row>
    <row r="43" spans="1:11" s="9" customFormat="1" ht="15.75">
      <c r="A43" s="3" t="s">
        <v>13</v>
      </c>
      <c r="B43" s="26" t="s">
        <v>33</v>
      </c>
      <c r="C43" s="26"/>
      <c r="D43" s="26"/>
      <c r="E43" s="26"/>
      <c r="F43" s="26"/>
      <c r="G43" s="3"/>
      <c r="H43" s="3"/>
      <c r="I43" s="3"/>
      <c r="J43" s="10"/>
      <c r="K43" s="10"/>
    </row>
    <row r="44" spans="1:11" s="9" customFormat="1" ht="15.75">
      <c r="A44" s="3"/>
      <c r="B44" s="26" t="s">
        <v>34</v>
      </c>
      <c r="C44" s="26"/>
      <c r="D44" s="26"/>
      <c r="E44" s="26"/>
      <c r="F44" s="26"/>
      <c r="G44" s="3"/>
      <c r="H44" s="3"/>
      <c r="I44" s="3"/>
      <c r="J44" s="10"/>
      <c r="K44" s="10"/>
    </row>
  </sheetData>
  <mergeCells count="73">
    <mergeCell ref="A3:I3"/>
    <mergeCell ref="A2:I2"/>
    <mergeCell ref="A4:I4"/>
    <mergeCell ref="K5:L5"/>
    <mergeCell ref="B44:F44"/>
    <mergeCell ref="K42:L42"/>
    <mergeCell ref="A40:G40"/>
    <mergeCell ref="H40:I40"/>
    <mergeCell ref="A35:G35"/>
    <mergeCell ref="H35:I35"/>
    <mergeCell ref="A37:G37"/>
    <mergeCell ref="H37:I37"/>
    <mergeCell ref="A29:G29"/>
    <mergeCell ref="H29:I29"/>
    <mergeCell ref="A30:G30"/>
    <mergeCell ref="H30:I30"/>
    <mergeCell ref="A1:I1"/>
    <mergeCell ref="B43:F43"/>
    <mergeCell ref="A32:G32"/>
    <mergeCell ref="H32:I32"/>
    <mergeCell ref="A33:G33"/>
    <mergeCell ref="H33:I33"/>
    <mergeCell ref="A34:G34"/>
    <mergeCell ref="H34:I34"/>
    <mergeCell ref="A36:G36"/>
    <mergeCell ref="H36:I36"/>
    <mergeCell ref="A42:G42"/>
    <mergeCell ref="H42:I42"/>
    <mergeCell ref="A5:G5"/>
    <mergeCell ref="H5:I5"/>
    <mergeCell ref="A39:G39"/>
    <mergeCell ref="H39:I39"/>
    <mergeCell ref="A31:G31"/>
    <mergeCell ref="H31:I31"/>
    <mergeCell ref="A28:G28"/>
    <mergeCell ref="A25:G25"/>
    <mergeCell ref="H25:I25"/>
    <mergeCell ref="H28:I28"/>
    <mergeCell ref="A26:G26"/>
    <mergeCell ref="A27:G27"/>
    <mergeCell ref="H26:I26"/>
    <mergeCell ref="H27:I27"/>
    <mergeCell ref="H21:I21"/>
    <mergeCell ref="H24:I24"/>
    <mergeCell ref="A16:F16"/>
    <mergeCell ref="A20:G20"/>
    <mergeCell ref="A11:G11"/>
    <mergeCell ref="A12:G12"/>
    <mergeCell ref="A13:E13"/>
    <mergeCell ref="A14:E14"/>
    <mergeCell ref="A18:E18"/>
    <mergeCell ref="A19:E19"/>
    <mergeCell ref="B6:F6"/>
    <mergeCell ref="B7:F7"/>
    <mergeCell ref="A9:I9"/>
    <mergeCell ref="H11:I11"/>
    <mergeCell ref="H12:I12"/>
    <mergeCell ref="A38:G38"/>
    <mergeCell ref="H38:I38"/>
    <mergeCell ref="H13:I13"/>
    <mergeCell ref="H14:I14"/>
    <mergeCell ref="H15:I15"/>
    <mergeCell ref="H16:I16"/>
    <mergeCell ref="H17:I17"/>
    <mergeCell ref="H18:I18"/>
    <mergeCell ref="H19:I19"/>
    <mergeCell ref="H20:I20"/>
    <mergeCell ref="A22:G22"/>
    <mergeCell ref="A24:G24"/>
    <mergeCell ref="A23:G23"/>
    <mergeCell ref="A21:E21"/>
    <mergeCell ref="H22:I22"/>
    <mergeCell ref="H23:I23"/>
  </mergeCells>
  <printOptions/>
  <pageMargins left="1.02" right="0.23" top="0.4" bottom="0.23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2021-02-26T11:44:00Z</dcterms:modified>
  <cp:category/>
  <cp:version/>
  <cp:contentType/>
  <cp:contentStatus/>
</cp:coreProperties>
</file>